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anaHall\JPMP Inc Dropbox\JPMP Inc Team Folder\JPMP Inc files\Finance\Grants\NYC Connect\"/>
    </mc:Choice>
  </mc:AlternateContent>
  <xr:revisionPtr revIDLastSave="0" documentId="13_ncr:1_{7FE9F59C-9CE4-471C-AABB-0459BA17968A}" xr6:coauthVersionLast="47" xr6:coauthVersionMax="47" xr10:uidLastSave="{00000000-0000-0000-0000-000000000000}"/>
  <bookViews>
    <workbookView xWindow="574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nnR3ja+MbUlfOGYA7uIeX4fVmw=="/>
    </ext>
  </extLst>
</workbook>
</file>

<file path=xl/calcChain.xml><?xml version="1.0" encoding="utf-8"?>
<calcChain xmlns="http://schemas.openxmlformats.org/spreadsheetml/2006/main">
  <c r="E6" i="1" l="1"/>
  <c r="D8" i="1"/>
  <c r="B19" i="1"/>
  <c r="D17" i="1"/>
  <c r="C17" i="1"/>
  <c r="B17" i="1"/>
  <c r="E16" i="1"/>
  <c r="E15" i="1"/>
  <c r="E14" i="1"/>
  <c r="E13" i="1"/>
  <c r="E12" i="1"/>
  <c r="E11" i="1"/>
  <c r="E10" i="1"/>
  <c r="E9" i="1"/>
  <c r="C8" i="1"/>
  <c r="B8" i="1"/>
  <c r="E7" i="1"/>
  <c r="E5" i="1"/>
  <c r="E4" i="1"/>
  <c r="E3" i="1"/>
  <c r="E17" i="1" l="1"/>
  <c r="E8" i="1"/>
  <c r="D19" i="1"/>
  <c r="E19" i="1" l="1"/>
</calcChain>
</file>

<file path=xl/sharedStrings.xml><?xml version="1.0" encoding="utf-8"?>
<sst xmlns="http://schemas.openxmlformats.org/spreadsheetml/2006/main" count="31" uniqueCount="26">
  <si>
    <t>Expense Description</t>
  </si>
  <si>
    <t>Requested</t>
  </si>
  <si>
    <t xml:space="preserve">In-kind </t>
  </si>
  <si>
    <t>Other funding source</t>
  </si>
  <si>
    <t>Total</t>
  </si>
  <si>
    <t xml:space="preserve">Budget Description - add text to explain expense if needed.  For example, list the funder/s for amounts in the "other funding source" column.  </t>
  </si>
  <si>
    <t>Administrative</t>
  </si>
  <si>
    <t>- Compensation person #1</t>
  </si>
  <si>
    <t>Dana Ware, Executive Director, annual honorarium, approx 10 hrs/week</t>
  </si>
  <si>
    <t>- Compensation person #2</t>
  </si>
  <si>
    <t>- Office Supplies</t>
  </si>
  <si>
    <t>Individual donors</t>
  </si>
  <si>
    <t>- Communications (Website, etc)</t>
  </si>
  <si>
    <t>- Other</t>
  </si>
  <si>
    <t>Sub Total</t>
  </si>
  <si>
    <t xml:space="preserve">Direct Program Expenses </t>
  </si>
  <si>
    <t>- Teaching</t>
  </si>
  <si>
    <t>NYC Dept of Cultural Affairs ($18.5K), Lily Auchincloss Foundation ($10K), Individual Donors ($2K)</t>
  </si>
  <si>
    <t>- Equipment</t>
  </si>
  <si>
    <t>Michael Tuch Foundation</t>
  </si>
  <si>
    <t>- Supplies</t>
  </si>
  <si>
    <t>- Media / Communications</t>
  </si>
  <si>
    <t>- Transportation</t>
  </si>
  <si>
    <t>- Rehearsal and Performance Space Rental</t>
  </si>
  <si>
    <t>NYC Dept of Cultural Affairs</t>
  </si>
  <si>
    <r>
      <t xml:space="preserve">Aidan Scrimgeour, Program Director, $25/hr, approx 10hrs/week for 24 weeks/yr </t>
    </r>
    <r>
      <rPr>
        <sz val="10"/>
        <color rgb="FFFF0000"/>
        <rFont val="Roboto"/>
      </rPr>
      <t>PLUS Two staff assistants, and Artistic Director compensation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</si>
</sst>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2"/>
      <color rgb="FF000000"/>
      <name val="Arial"/>
    </font>
    <font>
      <sz val="10"/>
      <color rgb="FF000000"/>
      <name val="Roboto"/>
    </font>
    <font>
      <sz val="10"/>
      <color rgb="FFFF0000"/>
      <name val="Roboto"/>
    </font>
  </fonts>
  <fills count="8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 wrapText="1"/>
    </xf>
    <xf numFmtId="164" fontId="2" fillId="0" borderId="0" xfId="0" applyNumberFormat="1" applyFont="1" applyAlignment="1">
      <alignment horizontal="left"/>
    </xf>
    <xf numFmtId="164" fontId="3" fillId="0" borderId="0" xfId="0" applyNumberFormat="1" applyFont="1"/>
    <xf numFmtId="164" fontId="1" fillId="3" borderId="1" xfId="0" applyNumberFormat="1" applyFont="1" applyFill="1" applyBorder="1"/>
    <xf numFmtId="164" fontId="2" fillId="4" borderId="1" xfId="0" applyNumberFormat="1" applyFont="1" applyFill="1" applyBorder="1"/>
    <xf numFmtId="164" fontId="2" fillId="0" borderId="1" xfId="0" applyNumberFormat="1" applyFont="1" applyBorder="1"/>
    <xf numFmtId="164" fontId="4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/>
    <xf numFmtId="164" fontId="5" fillId="5" borderId="1" xfId="0" applyNumberFormat="1" applyFont="1" applyFill="1" applyBorder="1"/>
    <xf numFmtId="164" fontId="4" fillId="5" borderId="1" xfId="0" applyNumberFormat="1" applyFont="1" applyFill="1" applyBorder="1"/>
    <xf numFmtId="164" fontId="4" fillId="6" borderId="1" xfId="0" applyNumberFormat="1" applyFont="1" applyFill="1" applyBorder="1"/>
    <xf numFmtId="164" fontId="2" fillId="6" borderId="1" xfId="0" applyNumberFormat="1" applyFont="1" applyFill="1" applyBorder="1"/>
    <xf numFmtId="164" fontId="1" fillId="3" borderId="1" xfId="0" applyNumberFormat="1" applyFont="1" applyFill="1" applyBorder="1" applyAlignment="1">
      <alignment wrapText="1"/>
    </xf>
    <xf numFmtId="164" fontId="1" fillId="7" borderId="1" xfId="0" applyNumberFormat="1" applyFont="1" applyFill="1" applyBorder="1"/>
    <xf numFmtId="164" fontId="2" fillId="7" borderId="1" xfId="0" applyNumberFormat="1" applyFont="1" applyFill="1" applyBorder="1"/>
    <xf numFmtId="164" fontId="4" fillId="5" borderId="0" xfId="0" applyNumberFormat="1" applyFont="1" applyFill="1"/>
    <xf numFmtId="164" fontId="2" fillId="5" borderId="0" xfId="0" applyNumberFormat="1" applyFont="1" applyFill="1"/>
    <xf numFmtId="164" fontId="1" fillId="5" borderId="0" xfId="0" applyNumberFormat="1" applyFont="1" applyFill="1" applyAlignment="1">
      <alignment horizontal="center"/>
    </xf>
    <xf numFmtId="0" fontId="0" fillId="0" borderId="0" xfId="0"/>
    <xf numFmtId="164" fontId="5" fillId="5" borderId="1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selection activeCell="E19" sqref="E19"/>
    </sheetView>
  </sheetViews>
  <sheetFormatPr defaultColWidth="12.6328125" defaultRowHeight="15" customHeight="1" x14ac:dyDescent="0.25"/>
  <cols>
    <col min="1" max="1" width="38.08984375" customWidth="1"/>
    <col min="2" max="2" width="12.36328125" customWidth="1"/>
    <col min="3" max="3" width="9.6328125" customWidth="1"/>
    <col min="4" max="4" width="11" customWidth="1"/>
    <col min="5" max="5" width="9.453125" customWidth="1"/>
    <col min="6" max="6" width="73.6328125" customWidth="1"/>
  </cols>
  <sheetData>
    <row r="1" spans="1:26" ht="45" customHeight="1" x14ac:dyDescent="0.3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4"/>
      <c r="Z1" s="4"/>
    </row>
    <row r="2" spans="1:26" ht="15.75" customHeight="1" x14ac:dyDescent="0.35">
      <c r="A2" s="5" t="s">
        <v>6</v>
      </c>
      <c r="B2" s="6"/>
      <c r="C2" s="6"/>
      <c r="D2" s="6"/>
      <c r="E2" s="6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35">
      <c r="A3" s="8" t="s">
        <v>7</v>
      </c>
      <c r="B3" s="9">
        <v>2000</v>
      </c>
      <c r="C3" s="9"/>
      <c r="D3" s="9">
        <v>0</v>
      </c>
      <c r="E3" s="9">
        <f t="shared" ref="E3:E17" si="0">SUM(B3:D3)</f>
        <v>2000</v>
      </c>
      <c r="F3" s="10" t="s">
        <v>8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 customHeight="1" x14ac:dyDescent="0.35">
      <c r="A4" s="11" t="s">
        <v>9</v>
      </c>
      <c r="B4" s="9">
        <v>3000</v>
      </c>
      <c r="C4" s="9"/>
      <c r="D4" s="9">
        <v>23000</v>
      </c>
      <c r="E4" s="9">
        <f t="shared" si="0"/>
        <v>26000</v>
      </c>
      <c r="F4" s="21" t="s">
        <v>25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35">
      <c r="A5" s="11" t="s">
        <v>10</v>
      </c>
      <c r="B5" s="9"/>
      <c r="C5" s="9"/>
      <c r="D5" s="9">
        <v>1212</v>
      </c>
      <c r="E5" s="9">
        <f t="shared" si="0"/>
        <v>1212</v>
      </c>
      <c r="F5" s="7" t="s">
        <v>11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35">
      <c r="A6" s="11" t="s">
        <v>12</v>
      </c>
      <c r="B6" s="9">
        <v>1000</v>
      </c>
      <c r="C6" s="9"/>
      <c r="D6" s="9">
        <v>1321</v>
      </c>
      <c r="E6" s="9">
        <f t="shared" si="0"/>
        <v>2321</v>
      </c>
      <c r="F6" s="7" t="s">
        <v>11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35">
      <c r="A7" s="11" t="s">
        <v>13</v>
      </c>
      <c r="B7" s="9"/>
      <c r="C7" s="9"/>
      <c r="D7" s="9"/>
      <c r="E7" s="9">
        <f t="shared" si="0"/>
        <v>0</v>
      </c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35">
      <c r="A8" s="12" t="s">
        <v>14</v>
      </c>
      <c r="B8" s="13">
        <f t="shared" ref="B8:D8" si="1">SUM(B3:B7)</f>
        <v>6000</v>
      </c>
      <c r="C8" s="13">
        <f t="shared" si="1"/>
        <v>0</v>
      </c>
      <c r="D8" s="13">
        <f t="shared" si="1"/>
        <v>25533</v>
      </c>
      <c r="E8" s="9">
        <f t="shared" si="0"/>
        <v>31533</v>
      </c>
      <c r="F8" s="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4.75" customHeight="1" x14ac:dyDescent="0.35">
      <c r="A9" s="11"/>
      <c r="B9" s="9"/>
      <c r="C9" s="9"/>
      <c r="D9" s="9"/>
      <c r="E9" s="9">
        <f t="shared" si="0"/>
        <v>0</v>
      </c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35">
      <c r="A10" s="14" t="s">
        <v>15</v>
      </c>
      <c r="B10" s="6"/>
      <c r="C10" s="6"/>
      <c r="D10" s="6"/>
      <c r="E10" s="9">
        <f t="shared" si="0"/>
        <v>0</v>
      </c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35">
      <c r="A11" s="8" t="s">
        <v>16</v>
      </c>
      <c r="B11" s="7">
        <v>15000</v>
      </c>
      <c r="C11" s="7"/>
      <c r="D11" s="7">
        <v>32000</v>
      </c>
      <c r="E11" s="9">
        <f t="shared" si="0"/>
        <v>47000</v>
      </c>
      <c r="F11" s="7" t="s">
        <v>17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35">
      <c r="A12" s="8" t="s">
        <v>18</v>
      </c>
      <c r="B12" s="7">
        <v>2000</v>
      </c>
      <c r="C12" s="7"/>
      <c r="D12" s="7">
        <v>2000</v>
      </c>
      <c r="E12" s="9">
        <f t="shared" si="0"/>
        <v>4000</v>
      </c>
      <c r="F12" s="7" t="s">
        <v>19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35">
      <c r="A13" s="11" t="s">
        <v>20</v>
      </c>
      <c r="B13" s="9"/>
      <c r="C13" s="9"/>
      <c r="D13" s="9">
        <v>856</v>
      </c>
      <c r="E13" s="9">
        <f t="shared" si="0"/>
        <v>856</v>
      </c>
      <c r="F13" s="7" t="s">
        <v>11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35">
      <c r="A14" s="11" t="s">
        <v>21</v>
      </c>
      <c r="B14" s="9"/>
      <c r="C14" s="9"/>
      <c r="D14" s="9">
        <v>1512</v>
      </c>
      <c r="E14" s="9">
        <f t="shared" si="0"/>
        <v>1512</v>
      </c>
      <c r="F14" s="7" t="s">
        <v>11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35">
      <c r="A15" s="11" t="s">
        <v>22</v>
      </c>
      <c r="B15" s="9"/>
      <c r="C15" s="9"/>
      <c r="D15" s="9">
        <v>56</v>
      </c>
      <c r="E15" s="9">
        <f t="shared" si="0"/>
        <v>56</v>
      </c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35">
      <c r="A16" s="11" t="s">
        <v>23</v>
      </c>
      <c r="B16" s="9">
        <v>2000</v>
      </c>
      <c r="C16" s="9"/>
      <c r="D16" s="9">
        <v>4000</v>
      </c>
      <c r="E16" s="9">
        <f t="shared" si="0"/>
        <v>6000</v>
      </c>
      <c r="F16" s="7" t="s">
        <v>24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35">
      <c r="A17" s="12" t="s">
        <v>14</v>
      </c>
      <c r="B17" s="13">
        <f>SUM(B11:B16)</f>
        <v>19000</v>
      </c>
      <c r="C17" s="13">
        <f>SUM(C3:C16)</f>
        <v>0</v>
      </c>
      <c r="D17" s="13">
        <f>SUM(D11:D16)</f>
        <v>40424</v>
      </c>
      <c r="E17" s="9">
        <f t="shared" si="0"/>
        <v>59424</v>
      </c>
      <c r="F17" s="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4.75" customHeight="1" x14ac:dyDescent="0.35">
      <c r="A18" s="11"/>
      <c r="B18" s="9"/>
      <c r="C18" s="9"/>
      <c r="D18" s="9"/>
      <c r="E18" s="9"/>
      <c r="F18" s="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3.25" customHeight="1" x14ac:dyDescent="0.35">
      <c r="A19" s="15" t="s">
        <v>4</v>
      </c>
      <c r="B19" s="16">
        <f>B8+B17</f>
        <v>25000</v>
      </c>
      <c r="C19" s="16"/>
      <c r="D19" s="16">
        <f>SUM(D8+D17)</f>
        <v>65957</v>
      </c>
      <c r="E19" s="16">
        <f>E8+E17</f>
        <v>90957</v>
      </c>
      <c r="F19" s="9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35">
      <c r="A20" s="17"/>
      <c r="B20" s="18"/>
      <c r="C20" s="18"/>
      <c r="D20" s="18"/>
      <c r="E20" s="1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19"/>
      <c r="B21" s="18"/>
      <c r="C21" s="18"/>
      <c r="D21" s="18"/>
      <c r="E21" s="18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20"/>
      <c r="B22" s="18"/>
      <c r="C22" s="18"/>
      <c r="D22" s="18"/>
      <c r="E22" s="18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21:A22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Dana Hall</cp:lastModifiedBy>
  <dcterms:modified xsi:type="dcterms:W3CDTF">2024-03-02T22:58:31Z</dcterms:modified>
</cp:coreProperties>
</file>