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" l="1"/>
  <c r="B30" i="2"/>
  <c r="B25" i="2"/>
  <c r="B23" i="2"/>
  <c r="B17" i="2"/>
  <c r="B26" i="1" l="1"/>
  <c r="B15" i="1"/>
  <c r="B28" i="1" l="1"/>
</calcChain>
</file>

<file path=xl/sharedStrings.xml><?xml version="1.0" encoding="utf-8"?>
<sst xmlns="http://schemas.openxmlformats.org/spreadsheetml/2006/main" count="39" uniqueCount="39">
  <si>
    <t>INCOME</t>
  </si>
  <si>
    <t>MEMBERSHIP FEES</t>
  </si>
  <si>
    <t>INCOME GENERATING ACTIVITIES</t>
  </si>
  <si>
    <t>AMOUNT($)</t>
  </si>
  <si>
    <t>EXPENDITURE</t>
  </si>
  <si>
    <t>CONSTRUCTION MATERIAL</t>
  </si>
  <si>
    <t>TRANSPORTATION OF MATERIALS</t>
  </si>
  <si>
    <t>INSTALLATION TECHNICAL COST</t>
  </si>
  <si>
    <t>COMMUNITY BASED TRAINING</t>
  </si>
  <si>
    <t>ADMIN COST</t>
  </si>
  <si>
    <t>DRILLING AND DIGGING COST</t>
  </si>
  <si>
    <t>MONITORING AND EVALUATION FEES</t>
  </si>
  <si>
    <t>SURPLUS/(DEFICIT)</t>
  </si>
  <si>
    <t>NOTE:</t>
  </si>
  <si>
    <t>FUNDING</t>
  </si>
  <si>
    <t>1-THE EXCHANGE RATE USED IS MKW 747:$1</t>
  </si>
  <si>
    <t>2-FUNDING WAS FROM AMERICAN EMBASSY FOR THE CONSTRUCTION OF FIVE SHALLOW WELLS</t>
  </si>
  <si>
    <t>4-INCOME GENERATING ACTIVITIES FROM SALES OF POULTRY FARMING ,GOATS AND PIGS</t>
  </si>
  <si>
    <t>PAYROLL COST</t>
  </si>
  <si>
    <t>3-MEMBERSHIP FEES: FROM MEMBERS JOINING OUR GROUP AND ALSO HELP IN THE OPERATION ACTIVITIES</t>
  </si>
  <si>
    <t>BALANCE SHEET AS AT 31-DEC-16</t>
  </si>
  <si>
    <t>LAND -LEASE HOLD</t>
  </si>
  <si>
    <t>OFFICE BULIDING</t>
  </si>
  <si>
    <t>COMPUTERS</t>
  </si>
  <si>
    <t>FURNITURE</t>
  </si>
  <si>
    <t>NON CURRENT ASSETS(FIXED ASSETS)</t>
  </si>
  <si>
    <t>CURRENT ASSETS</t>
  </si>
  <si>
    <t>INVETORIES</t>
  </si>
  <si>
    <t>RECEIVABLES</t>
  </si>
  <si>
    <t>CASH AND BANK</t>
  </si>
  <si>
    <t>TOTAL ASSETS</t>
  </si>
  <si>
    <t>NON CURRENT LIABILITIES</t>
  </si>
  <si>
    <t>RESERVES</t>
  </si>
  <si>
    <t>CURRENT LIABILITIES</t>
  </si>
  <si>
    <t>Payables</t>
  </si>
  <si>
    <t>Bank overdraft</t>
  </si>
  <si>
    <t>CAPITAL</t>
  </si>
  <si>
    <t>TOTAL CAPITAL EMPLOYED</t>
  </si>
  <si>
    <t>INCOME AND EXPENDITURE STATEMENT AS AT 31-OCTOBER-17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</si>
</sst>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2" xfId="1" applyFont="1" applyBorder="1"/>
    <xf numFmtId="0" fontId="2" fillId="0" borderId="1" xfId="0" applyFont="1" applyBorder="1"/>
    <xf numFmtId="43" fontId="2" fillId="0" borderId="1" xfId="1" applyFont="1" applyBorder="1" applyAlignment="1">
      <alignment horizontal="right" indent="1"/>
    </xf>
    <xf numFmtId="0" fontId="0" fillId="0" borderId="1" xfId="0" applyBorder="1"/>
    <xf numFmtId="43" fontId="0" fillId="0" borderId="1" xfId="1" applyFont="1" applyBorder="1"/>
    <xf numFmtId="43" fontId="2" fillId="0" borderId="3" xfId="1" applyFont="1" applyBorder="1"/>
    <xf numFmtId="0" fontId="0" fillId="0" borderId="1" xfId="0" applyFont="1" applyBorder="1"/>
    <xf numFmtId="0" fontId="2" fillId="0" borderId="4" xfId="0" applyFont="1" applyBorder="1"/>
    <xf numFmtId="43" fontId="2" fillId="0" borderId="5" xfId="1" applyFont="1" applyBorder="1"/>
    <xf numFmtId="43" fontId="2" fillId="0" borderId="0" xfId="1" applyFont="1"/>
    <xf numFmtId="43" fontId="2" fillId="0" borderId="1" xfId="1" applyFont="1" applyBorder="1"/>
    <xf numFmtId="43" fontId="2" fillId="0" borderId="6" xfId="1" applyFont="1" applyBorder="1"/>
    <xf numFmtId="43" fontId="0" fillId="0" borderId="6" xfId="1" applyFont="1" applyBorder="1"/>
    <xf numFmtId="43" fontId="1" fillId="0" borderId="1" xfId="1" applyFont="1" applyBorder="1"/>
    <xf numFmtId="43" fontId="0" fillId="0" borderId="7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2190750</xdr:colOff>
      <xdr:row>0</xdr:row>
      <xdr:rowOff>104775</xdr:rowOff>
    </xdr:from>
    <xdr:to>
      <xdr:col>0</xdr:col>
      <xdr:colOff>4438649</xdr:colOff>
      <xdr:row>7</xdr:row>
      <xdr:rowOff>9525</xdr:rowOff>
    </xdr:to>
    <xdr:pic>
      <xdr:nvPicPr>
        <xdr:cNvPr id="3" name="Picture 2" descr="F:\LOOO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6575" y="104775"/>
          <a:ext cx="2247899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7</xdr:row>
      <xdr:rowOff>104774</xdr:rowOff>
    </xdr:to>
    <xdr:pic>
      <xdr:nvPicPr>
        <xdr:cNvPr id="3" name="Picture 2" descr="F:\LOOOO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533900" cy="1438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34"/>
  <sheetViews>
    <sheetView tabSelected="1" workbookViewId="0">
      <selection activeCell="A9" sqref="A9"/>
    </sheetView>
  </sheetViews>
  <sheetFormatPr defaultRowHeight="15" x14ac:dyDescent="0.25"/>
  <cols>
    <col min="1" max="1" width="70" customWidth="1"/>
    <col min="2" max="2" width="24.140625" style="2" customWidth="1"/>
  </cols>
  <sheetData>
    <row r="8" spans="1:2" x14ac:dyDescent="0.25">
      <c r="A8" s="1" t="s">
        <v>38</v>
      </c>
    </row>
    <row r="11" spans="1:2" x14ac:dyDescent="0.25">
      <c r="A11" s="4" t="s">
        <v>0</v>
      </c>
      <c r="B11" s="5" t="s">
        <v>3</v>
      </c>
    </row>
    <row r="12" spans="1:2" x14ac:dyDescent="0.25">
      <c r="A12" s="6" t="s">
        <v>14</v>
      </c>
      <c r="B12" s="7">
        <v>6700</v>
      </c>
    </row>
    <row r="13" spans="1:2" x14ac:dyDescent="0.25">
      <c r="A13" s="6" t="s">
        <v>1</v>
      </c>
      <c r="B13" s="7">
        <v>281.10000000000002</v>
      </c>
    </row>
    <row r="14" spans="1:2" x14ac:dyDescent="0.25">
      <c r="A14" s="6" t="s">
        <v>2</v>
      </c>
      <c r="B14" s="7">
        <v>5000</v>
      </c>
    </row>
    <row r="15" spans="1:2" ht="15.75" thickBot="1" x14ac:dyDescent="0.3">
      <c r="B15" s="3">
        <f>SUM(B12:B14)</f>
        <v>11981.1</v>
      </c>
    </row>
    <row r="16" spans="1:2" ht="15.75" thickTop="1" x14ac:dyDescent="0.25"/>
    <row r="17" spans="1:2" x14ac:dyDescent="0.25">
      <c r="A17" s="4" t="s">
        <v>4</v>
      </c>
      <c r="B17" s="7"/>
    </row>
    <row r="18" spans="1:2" x14ac:dyDescent="0.25">
      <c r="A18" s="9" t="s">
        <v>18</v>
      </c>
      <c r="B18" s="7">
        <v>5807.2</v>
      </c>
    </row>
    <row r="19" spans="1:2" x14ac:dyDescent="0.25">
      <c r="A19" s="6" t="s">
        <v>5</v>
      </c>
      <c r="B19" s="7">
        <v>3788.49</v>
      </c>
    </row>
    <row r="20" spans="1:2" x14ac:dyDescent="0.25">
      <c r="A20" s="6" t="s">
        <v>6</v>
      </c>
      <c r="B20" s="7">
        <v>200.8</v>
      </c>
    </row>
    <row r="21" spans="1:2" x14ac:dyDescent="0.25">
      <c r="A21" s="6" t="s">
        <v>7</v>
      </c>
      <c r="B21" s="7">
        <v>535.48</v>
      </c>
    </row>
    <row r="22" spans="1:2" x14ac:dyDescent="0.25">
      <c r="A22" s="6" t="s">
        <v>8</v>
      </c>
      <c r="B22" s="7">
        <v>334.6</v>
      </c>
    </row>
    <row r="23" spans="1:2" x14ac:dyDescent="0.25">
      <c r="A23" s="6" t="s">
        <v>11</v>
      </c>
      <c r="B23" s="7">
        <v>702.81</v>
      </c>
    </row>
    <row r="24" spans="1:2" x14ac:dyDescent="0.25">
      <c r="A24" s="6" t="s">
        <v>9</v>
      </c>
      <c r="B24" s="7">
        <v>334.67</v>
      </c>
    </row>
    <row r="25" spans="1:2" x14ac:dyDescent="0.25">
      <c r="A25" s="6" t="s">
        <v>10</v>
      </c>
      <c r="B25" s="7">
        <v>803.21</v>
      </c>
    </row>
    <row r="26" spans="1:2" ht="15.75" thickBot="1" x14ac:dyDescent="0.3">
      <c r="B26" s="3">
        <f>SUM(B18:B25)</f>
        <v>12507.259999999998</v>
      </c>
    </row>
    <row r="27" spans="1:2" ht="15.75" thickTop="1" x14ac:dyDescent="0.25"/>
    <row r="28" spans="1:2" s="1" customFormat="1" ht="15.75" thickBot="1" x14ac:dyDescent="0.3">
      <c r="A28" s="4" t="s">
        <v>12</v>
      </c>
      <c r="B28" s="8">
        <f>B15-B26</f>
        <v>-526.15999999999804</v>
      </c>
    </row>
    <row r="29" spans="1:2" ht="15.75" thickTop="1" x14ac:dyDescent="0.25"/>
    <row r="30" spans="1:2" x14ac:dyDescent="0.25">
      <c r="A30" s="1" t="s">
        <v>13</v>
      </c>
    </row>
    <row r="31" spans="1:2" x14ac:dyDescent="0.25">
      <c r="A31" t="s">
        <v>15</v>
      </c>
    </row>
    <row r="32" spans="1:2" x14ac:dyDescent="0.25">
      <c r="A32" t="s">
        <v>16</v>
      </c>
    </row>
    <row r="33" spans="1:1" x14ac:dyDescent="0.25">
      <c r="A33" t="s">
        <v>19</v>
      </c>
    </row>
    <row r="34" spans="1:1" x14ac:dyDescent="0.25">
      <c r="A34" t="s">
        <v>17</v>
      </c>
    </row>
  </sheetData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37"/>
  <sheetViews>
    <sheetView topLeftCell="A2" workbookViewId="0">
      <selection activeCell="A9" sqref="A9"/>
    </sheetView>
  </sheetViews>
  <sheetFormatPr defaultRowHeight="15" x14ac:dyDescent="0.25"/>
  <cols>
    <col min="1" max="1" width="48.28515625" customWidth="1"/>
    <col min="2" max="2" width="22.140625" style="2" customWidth="1"/>
  </cols>
  <sheetData>
    <row r="8" spans="1:2" ht="15.75" thickBot="1" x14ac:dyDescent="0.3"/>
    <row r="9" spans="1:2" ht="15.75" thickBot="1" x14ac:dyDescent="0.3">
      <c r="A9" s="10" t="s">
        <v>20</v>
      </c>
    </row>
    <row r="11" spans="1:2" x14ac:dyDescent="0.25">
      <c r="A11" s="1" t="s">
        <v>25</v>
      </c>
    </row>
    <row r="13" spans="1:2" x14ac:dyDescent="0.25">
      <c r="A13" s="6" t="s">
        <v>21</v>
      </c>
      <c r="B13" s="7">
        <v>4016</v>
      </c>
    </row>
    <row r="14" spans="1:2" x14ac:dyDescent="0.25">
      <c r="A14" s="6" t="s">
        <v>22</v>
      </c>
      <c r="B14" s="7">
        <v>3346.7</v>
      </c>
    </row>
    <row r="15" spans="1:2" x14ac:dyDescent="0.25">
      <c r="A15" s="6" t="s">
        <v>23</v>
      </c>
      <c r="B15" s="7">
        <v>4819.2</v>
      </c>
    </row>
    <row r="16" spans="1:2" x14ac:dyDescent="0.25">
      <c r="A16" s="6" t="s">
        <v>24</v>
      </c>
      <c r="B16" s="7">
        <v>669.3</v>
      </c>
    </row>
    <row r="17" spans="1:2" x14ac:dyDescent="0.25">
      <c r="B17" s="14">
        <f>SUM(B13:B16)</f>
        <v>12851.199999999999</v>
      </c>
    </row>
    <row r="19" spans="1:2" x14ac:dyDescent="0.25">
      <c r="A19" s="1" t="s">
        <v>26</v>
      </c>
    </row>
    <row r="20" spans="1:2" x14ac:dyDescent="0.25">
      <c r="A20" s="6" t="s">
        <v>27</v>
      </c>
      <c r="B20" s="7">
        <v>1338.6</v>
      </c>
    </row>
    <row r="21" spans="1:2" x14ac:dyDescent="0.25">
      <c r="A21" s="6" t="s">
        <v>28</v>
      </c>
      <c r="B21" s="7">
        <v>0</v>
      </c>
    </row>
    <row r="22" spans="1:2" x14ac:dyDescent="0.25">
      <c r="A22" s="6" t="s">
        <v>29</v>
      </c>
      <c r="B22" s="7">
        <v>4283.8</v>
      </c>
    </row>
    <row r="23" spans="1:2" x14ac:dyDescent="0.25">
      <c r="B23" s="14">
        <f>SUM(B20:B22)</f>
        <v>5622.4</v>
      </c>
    </row>
    <row r="25" spans="1:2" s="1" customFormat="1" x14ac:dyDescent="0.25">
      <c r="A25" s="1" t="s">
        <v>30</v>
      </c>
      <c r="B25" s="11">
        <f>B17+B23</f>
        <v>18473.599999999999</v>
      </c>
    </row>
    <row r="27" spans="1:2" s="1" customFormat="1" x14ac:dyDescent="0.25">
      <c r="A27" s="1" t="s">
        <v>31</v>
      </c>
      <c r="B27" s="12"/>
    </row>
    <row r="28" spans="1:2" s="1" customFormat="1" x14ac:dyDescent="0.25">
      <c r="A28" s="9" t="s">
        <v>36</v>
      </c>
      <c r="B28" s="16">
        <v>5807.2</v>
      </c>
    </row>
    <row r="29" spans="1:2" x14ac:dyDescent="0.25">
      <c r="A29" s="6" t="s">
        <v>32</v>
      </c>
      <c r="B29" s="7">
        <v>12666.4</v>
      </c>
    </row>
    <row r="30" spans="1:2" x14ac:dyDescent="0.25">
      <c r="B30" s="15">
        <f>SUM(B28:B29)</f>
        <v>18473.599999999999</v>
      </c>
    </row>
    <row r="32" spans="1:2" x14ac:dyDescent="0.25">
      <c r="A32" s="1" t="s">
        <v>33</v>
      </c>
    </row>
    <row r="33" spans="1:2" x14ac:dyDescent="0.25">
      <c r="A33" s="6" t="s">
        <v>34</v>
      </c>
      <c r="B33" s="7">
        <v>0</v>
      </c>
    </row>
    <row r="34" spans="1:2" x14ac:dyDescent="0.25">
      <c r="A34" s="6" t="s">
        <v>35</v>
      </c>
      <c r="B34" s="7">
        <v>0</v>
      </c>
    </row>
    <row r="35" spans="1:2" ht="15.75" thickBot="1" x14ac:dyDescent="0.3">
      <c r="B35" s="17">
        <f>B30+B33+B34</f>
        <v>18473.599999999999</v>
      </c>
    </row>
    <row r="37" spans="1:2" x14ac:dyDescent="0.25">
      <c r="A37" s="4" t="s">
        <v>37</v>
      </c>
      <c r="B37" s="13">
        <v>18473.599999999999</v>
      </c>
    </row>
  </sheetData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2002-12-31T23:46:52Z</dcterms:modified>
</cp:coreProperties>
</file>