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255" windowHeight="61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98" i="1"/>
  <c r="I56"/>
  <c r="I52"/>
  <c r="I53"/>
  <c r="I54"/>
  <c r="I55"/>
  <c r="I51"/>
  <c r="I61"/>
  <c r="I59"/>
  <c r="I60"/>
  <c r="I58"/>
  <c r="I66"/>
  <c r="I64"/>
  <c r="I65"/>
  <c r="I63"/>
  <c r="I73"/>
  <c r="I70"/>
  <c r="I71"/>
  <c r="I72"/>
  <c r="I69"/>
  <c r="I80"/>
  <c r="I76"/>
  <c r="I77"/>
  <c r="I78"/>
  <c r="I79"/>
  <c r="I75"/>
  <c r="I86"/>
  <c r="I83"/>
  <c r="I84"/>
  <c r="I85"/>
  <c r="I82"/>
  <c r="I97"/>
  <c r="I90"/>
  <c r="I91"/>
  <c r="I92"/>
  <c r="I93"/>
  <c r="I94"/>
  <c r="I95"/>
  <c r="I96"/>
  <c r="I89"/>
  <c r="I48"/>
  <c r="I44"/>
  <c r="I39"/>
  <c r="I36"/>
  <c r="I37"/>
  <c r="I38"/>
  <c r="I35"/>
  <c r="I31"/>
  <c r="I10"/>
</calcChain>
</file>

<file path=xl/sharedStrings.xml><?xml version="1.0" encoding="utf-8"?>
<sst xmlns="http://schemas.openxmlformats.org/spreadsheetml/2006/main" count="123" uniqueCount="97">
  <si>
    <t xml:space="preserve">                                                                                           RWENZORI RURAL EMPOWERMENT FOUNDATION(RREF)</t>
  </si>
  <si>
    <t>TOTAL UGA</t>
  </si>
  <si>
    <t>personal and salaries</t>
  </si>
  <si>
    <t>executive director</t>
  </si>
  <si>
    <t>finance officer</t>
  </si>
  <si>
    <t>M&amp;E 0fficer</t>
  </si>
  <si>
    <t>volunter</t>
  </si>
  <si>
    <t xml:space="preserve">        3600,000,</t>
  </si>
  <si>
    <t>sub-total</t>
  </si>
  <si>
    <t>office runing costs</t>
  </si>
  <si>
    <t>rent of office premises</t>
  </si>
  <si>
    <t xml:space="preserve">stationary </t>
  </si>
  <si>
    <t>laptop computer</t>
  </si>
  <si>
    <t>desk top computer</t>
  </si>
  <si>
    <t>desk diary books</t>
  </si>
  <si>
    <t>staff day alloweances</t>
  </si>
  <si>
    <t>1yr</t>
  </si>
  <si>
    <t xml:space="preserve">capital equipment </t>
  </si>
  <si>
    <t>a motorcycle</t>
  </si>
  <si>
    <t xml:space="preserve">m&amp;e fule </t>
  </si>
  <si>
    <t>adminstration fule</t>
  </si>
  <si>
    <t>a printer</t>
  </si>
  <si>
    <t>aphotocopier</t>
  </si>
  <si>
    <t>a scanner</t>
  </si>
  <si>
    <t>a modem</t>
  </si>
  <si>
    <t>a computer flash</t>
  </si>
  <si>
    <t>motorcycle maintence</t>
  </si>
  <si>
    <t>activity implementation</t>
  </si>
  <si>
    <t>conduct quarterly aweran</t>
  </si>
  <si>
    <t xml:space="preserve">campains on adolescents </t>
  </si>
  <si>
    <t xml:space="preserve">in primary schools and </t>
  </si>
  <si>
    <t>secondery schools</t>
  </si>
  <si>
    <t>communitities in katwe</t>
  </si>
  <si>
    <t>babatoro sub-county</t>
  </si>
  <si>
    <t>kasese district</t>
  </si>
  <si>
    <t>refreshments</t>
  </si>
  <si>
    <t xml:space="preserve">stanionary </t>
  </si>
  <si>
    <t>lunch</t>
  </si>
  <si>
    <t>facilitate  MDD</t>
  </si>
  <si>
    <t>paricipates lunch</t>
  </si>
  <si>
    <t>organise annual work</t>
  </si>
  <si>
    <t>shops on disaster</t>
  </si>
  <si>
    <t>preparedness and</t>
  </si>
  <si>
    <t>mangement</t>
  </si>
  <si>
    <t>stationary</t>
  </si>
  <si>
    <t>facilitators allowences</t>
  </si>
  <si>
    <t>conduct semi &amp; quarterly</t>
  </si>
  <si>
    <t>progressive M&amp;E</t>
  </si>
  <si>
    <t>transport</t>
  </si>
  <si>
    <t>meals</t>
  </si>
  <si>
    <t>M&amp;E Fule</t>
  </si>
  <si>
    <t>SDA</t>
  </si>
  <si>
    <t>conduct staff training</t>
  </si>
  <si>
    <t>on needs assessment</t>
  </si>
  <si>
    <t>Sub-total</t>
  </si>
  <si>
    <t>Reviwe HR and other</t>
  </si>
  <si>
    <t>polices</t>
  </si>
  <si>
    <t>conduct staff performance</t>
  </si>
  <si>
    <t>appraisals</t>
  </si>
  <si>
    <t>Documementation</t>
  </si>
  <si>
    <t xml:space="preserve">condut needs </t>
  </si>
  <si>
    <t>assesement survey</t>
  </si>
  <si>
    <t>on sanitation and hygeien</t>
  </si>
  <si>
    <t>at primary and secondry</t>
  </si>
  <si>
    <t>schools in kasese district</t>
  </si>
  <si>
    <t>accommodation</t>
  </si>
  <si>
    <t>SDA for staff</t>
  </si>
  <si>
    <t xml:space="preserve">conduct M&amp;E on the </t>
  </si>
  <si>
    <t>performance of kicthen</t>
  </si>
  <si>
    <t xml:space="preserve">gardening project in </t>
  </si>
  <si>
    <t>kirembe parish kasese</t>
  </si>
  <si>
    <t>district</t>
  </si>
  <si>
    <t>refreshment</t>
  </si>
  <si>
    <t>Allowances</t>
  </si>
  <si>
    <t xml:space="preserve">Nutrition support to </t>
  </si>
  <si>
    <t xml:space="preserve">adolescents affected and </t>
  </si>
  <si>
    <t>effected with HIV/AIDs</t>
  </si>
  <si>
    <t>G/nuts</t>
  </si>
  <si>
    <t>beans</t>
  </si>
  <si>
    <t>soya beans</t>
  </si>
  <si>
    <t>cooking oil</t>
  </si>
  <si>
    <t>miza flour</t>
  </si>
  <si>
    <t>millet flour</t>
  </si>
  <si>
    <t>eggs</t>
  </si>
  <si>
    <t>milk</t>
  </si>
  <si>
    <t>GRANT TOTAL IN UGANDA</t>
  </si>
  <si>
    <t>SHILLINGS</t>
  </si>
  <si>
    <t>GRANT TOTAL IN US</t>
  </si>
  <si>
    <t>DOLLARS</t>
  </si>
  <si>
    <t>Fund raising</t>
  </si>
  <si>
    <t>Amount local cont</t>
  </si>
  <si>
    <t>Freeq</t>
  </si>
  <si>
    <t>Qty</t>
  </si>
  <si>
    <t>Unit UGX</t>
  </si>
  <si>
    <t>Descriptions</t>
  </si>
  <si>
    <t>Category</t>
  </si>
  <si>
    <t>Codes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</si>
</sst>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20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topLeftCell="A86" zoomScale="93" zoomScaleNormal="93" workbookViewId="0">
      <selection activeCell="I100" sqref="I100"/>
    </sheetView>
  </sheetViews>
  <sheetFormatPr defaultRowHeight="15"/>
  <cols>
    <col min="2" max="2" width="23.42578125" customWidth="1"/>
    <col min="3" max="3" width="25.5703125" customWidth="1"/>
    <col min="4" max="4" width="11.42578125" customWidth="1"/>
    <col min="7" max="7" width="18.140625" customWidth="1"/>
    <col min="8" max="8" width="23" customWidth="1"/>
    <col min="9" max="9" width="14" customWidth="1"/>
  </cols>
  <sheetData>
    <row r="1" spans="1:9">
      <c r="A1" t="s">
        <v>0</v>
      </c>
    </row>
    <row r="3" spans="1:9">
      <c r="A3" s="3" t="s">
        <v>96</v>
      </c>
      <c r="B3" s="3" t="s">
        <v>95</v>
      </c>
      <c r="C3" s="3" t="s">
        <v>94</v>
      </c>
      <c r="D3" s="3" t="s">
        <v>93</v>
      </c>
      <c r="E3" s="3" t="s">
        <v>92</v>
      </c>
      <c r="F3" s="3" t="s">
        <v>91</v>
      </c>
      <c r="G3" s="3" t="s">
        <v>90</v>
      </c>
      <c r="H3" s="3" t="s">
        <v>89</v>
      </c>
      <c r="I3" s="3" t="s">
        <v>1</v>
      </c>
    </row>
    <row r="5" spans="1:9">
      <c r="A5" s="2">
        <v>4.1666666666666664E-2</v>
      </c>
      <c r="B5" t="s">
        <v>2</v>
      </c>
    </row>
    <row r="6" spans="1:9">
      <c r="C6" t="s">
        <v>3</v>
      </c>
      <c r="D6" s="1">
        <v>300000</v>
      </c>
      <c r="E6">
        <v>1</v>
      </c>
      <c r="F6">
        <v>12</v>
      </c>
      <c r="G6" s="1">
        <v>3600000</v>
      </c>
      <c r="I6" t="s">
        <v>7</v>
      </c>
    </row>
    <row r="7" spans="1:9">
      <c r="C7" t="s">
        <v>4</v>
      </c>
      <c r="D7" s="1">
        <v>250000</v>
      </c>
      <c r="E7">
        <v>1</v>
      </c>
      <c r="F7">
        <v>12</v>
      </c>
      <c r="G7" s="1">
        <v>3000000</v>
      </c>
      <c r="I7" s="1">
        <v>3000000</v>
      </c>
    </row>
    <row r="8" spans="1:9">
      <c r="C8" t="s">
        <v>5</v>
      </c>
      <c r="D8" s="1">
        <v>200000</v>
      </c>
      <c r="E8">
        <v>1</v>
      </c>
      <c r="F8">
        <v>12</v>
      </c>
      <c r="G8" s="1">
        <v>2400000</v>
      </c>
      <c r="I8" s="1">
        <v>2400000</v>
      </c>
    </row>
    <row r="9" spans="1:9">
      <c r="C9" t="s">
        <v>6</v>
      </c>
      <c r="D9" s="1">
        <v>100000</v>
      </c>
      <c r="E9">
        <v>1</v>
      </c>
      <c r="F9">
        <v>12</v>
      </c>
      <c r="G9" s="1">
        <v>1200000</v>
      </c>
      <c r="I9" s="1">
        <v>1200000</v>
      </c>
    </row>
    <row r="10" spans="1:9">
      <c r="B10" t="s">
        <v>8</v>
      </c>
      <c r="I10" s="4">
        <f>SUM(I7:I9)</f>
        <v>6600000</v>
      </c>
    </row>
    <row r="12" spans="1:9">
      <c r="A12" s="2">
        <v>8.3333333333333329E-2</v>
      </c>
      <c r="B12" t="s">
        <v>9</v>
      </c>
    </row>
    <row r="13" spans="1:9">
      <c r="C13" t="s">
        <v>10</v>
      </c>
      <c r="D13" s="1">
        <v>125000</v>
      </c>
      <c r="E13">
        <v>1</v>
      </c>
      <c r="F13">
        <v>12</v>
      </c>
      <c r="G13" s="1">
        <v>1500000</v>
      </c>
      <c r="I13" s="1">
        <v>1500000</v>
      </c>
    </row>
    <row r="14" spans="1:9">
      <c r="C14" t="s">
        <v>11</v>
      </c>
      <c r="D14">
        <v>5000</v>
      </c>
      <c r="E14">
        <v>1</v>
      </c>
      <c r="F14">
        <v>12</v>
      </c>
      <c r="G14" s="1">
        <v>600000</v>
      </c>
      <c r="I14" s="1">
        <v>600000</v>
      </c>
    </row>
    <row r="15" spans="1:9">
      <c r="C15" t="s">
        <v>12</v>
      </c>
      <c r="D15" s="1">
        <v>900000</v>
      </c>
      <c r="E15">
        <v>1</v>
      </c>
      <c r="F15">
        <v>12</v>
      </c>
      <c r="G15" s="1">
        <v>900000</v>
      </c>
      <c r="I15" s="1">
        <v>900000</v>
      </c>
    </row>
    <row r="16" spans="1:9">
      <c r="C16" t="s">
        <v>13</v>
      </c>
      <c r="D16" s="1">
        <v>500000</v>
      </c>
      <c r="E16">
        <v>1</v>
      </c>
      <c r="F16">
        <v>12</v>
      </c>
      <c r="G16" s="1">
        <v>500000</v>
      </c>
      <c r="I16" s="1">
        <v>500000</v>
      </c>
    </row>
    <row r="17" spans="1:9">
      <c r="C17" t="s">
        <v>14</v>
      </c>
      <c r="D17" s="1">
        <v>20000</v>
      </c>
      <c r="E17">
        <v>5</v>
      </c>
      <c r="F17">
        <v>12</v>
      </c>
      <c r="G17" s="1">
        <v>100000</v>
      </c>
      <c r="I17" s="1">
        <v>100000</v>
      </c>
    </row>
    <row r="18" spans="1:9">
      <c r="C18" t="s">
        <v>15</v>
      </c>
      <c r="D18" s="1">
        <v>100000</v>
      </c>
      <c r="E18" t="s">
        <v>16</v>
      </c>
      <c r="G18" s="1">
        <v>3000000</v>
      </c>
      <c r="I18" s="1">
        <v>3000000</v>
      </c>
    </row>
    <row r="19" spans="1:9">
      <c r="B19" s="3" t="s">
        <v>8</v>
      </c>
      <c r="C19" s="3"/>
      <c r="D19" s="3"/>
      <c r="E19" s="3"/>
      <c r="F19" s="3"/>
      <c r="G19" s="3"/>
      <c r="H19" s="3"/>
      <c r="I19" s="4">
        <v>6600000</v>
      </c>
    </row>
    <row r="20" spans="1:9">
      <c r="I20" s="1"/>
    </row>
    <row r="21" spans="1:9">
      <c r="A21" s="2">
        <v>0.125</v>
      </c>
      <c r="B21" t="s">
        <v>17</v>
      </c>
    </row>
    <row r="22" spans="1:9">
      <c r="C22" t="s">
        <v>18</v>
      </c>
      <c r="D22" s="1">
        <v>3000000</v>
      </c>
      <c r="E22">
        <v>1</v>
      </c>
      <c r="G22" s="1">
        <v>3000000</v>
      </c>
      <c r="H22" s="1">
        <v>3000000</v>
      </c>
      <c r="I22" s="1">
        <v>3000000</v>
      </c>
    </row>
    <row r="23" spans="1:9">
      <c r="C23" t="s">
        <v>19</v>
      </c>
      <c r="D23" s="1">
        <v>1500000</v>
      </c>
      <c r="E23">
        <v>1</v>
      </c>
      <c r="F23">
        <v>12</v>
      </c>
      <c r="G23" s="1">
        <v>1500000</v>
      </c>
      <c r="H23" s="1">
        <v>1500000</v>
      </c>
      <c r="I23" s="1">
        <v>1500000</v>
      </c>
    </row>
    <row r="24" spans="1:9">
      <c r="C24" t="s">
        <v>20</v>
      </c>
      <c r="D24" s="1">
        <v>500000</v>
      </c>
      <c r="E24">
        <v>1</v>
      </c>
      <c r="F24">
        <v>12</v>
      </c>
      <c r="G24" s="1">
        <v>500000</v>
      </c>
      <c r="H24" s="1">
        <v>500000</v>
      </c>
      <c r="I24" s="1">
        <v>500000</v>
      </c>
    </row>
    <row r="25" spans="1:9">
      <c r="C25" t="s">
        <v>21</v>
      </c>
      <c r="D25" s="1">
        <v>2000000</v>
      </c>
      <c r="E25">
        <v>1</v>
      </c>
      <c r="F25">
        <v>12</v>
      </c>
      <c r="G25" s="1">
        <v>2000000</v>
      </c>
      <c r="H25" s="1">
        <v>2000000</v>
      </c>
      <c r="I25" s="1">
        <v>2000000</v>
      </c>
    </row>
    <row r="26" spans="1:9">
      <c r="C26" t="s">
        <v>22</v>
      </c>
      <c r="D26" s="1">
        <v>3000000</v>
      </c>
      <c r="E26">
        <v>1</v>
      </c>
      <c r="F26">
        <v>12</v>
      </c>
      <c r="G26" s="1">
        <v>3000000</v>
      </c>
      <c r="H26" s="1">
        <v>3000000</v>
      </c>
      <c r="I26" s="1">
        <v>3000000</v>
      </c>
    </row>
    <row r="27" spans="1:9">
      <c r="C27" t="s">
        <v>23</v>
      </c>
      <c r="D27" s="1">
        <v>1000000</v>
      </c>
      <c r="E27">
        <v>1</v>
      </c>
      <c r="F27">
        <v>12</v>
      </c>
      <c r="G27" s="1">
        <v>1000000</v>
      </c>
      <c r="H27" s="1">
        <v>1000000</v>
      </c>
      <c r="I27" s="1">
        <v>1000000</v>
      </c>
    </row>
    <row r="28" spans="1:9">
      <c r="C28" t="s">
        <v>24</v>
      </c>
      <c r="D28" s="1">
        <v>150000</v>
      </c>
      <c r="E28">
        <v>1</v>
      </c>
      <c r="F28">
        <v>12</v>
      </c>
      <c r="G28" s="1">
        <v>150000</v>
      </c>
      <c r="H28" s="1">
        <v>150000</v>
      </c>
      <c r="I28" s="1">
        <v>150000</v>
      </c>
    </row>
    <row r="29" spans="1:9">
      <c r="C29" t="s">
        <v>25</v>
      </c>
      <c r="D29" s="1">
        <v>50000</v>
      </c>
      <c r="E29">
        <v>1</v>
      </c>
      <c r="F29">
        <v>12</v>
      </c>
      <c r="G29" s="1">
        <v>50000</v>
      </c>
      <c r="H29" s="1">
        <v>50000</v>
      </c>
      <c r="I29" s="1">
        <v>50000</v>
      </c>
    </row>
    <row r="30" spans="1:9">
      <c r="C30" t="s">
        <v>26</v>
      </c>
      <c r="D30" s="1">
        <v>85000</v>
      </c>
      <c r="E30">
        <v>12</v>
      </c>
      <c r="G30" s="1">
        <v>1000000</v>
      </c>
      <c r="H30" s="1">
        <v>1000000</v>
      </c>
      <c r="I30" s="1">
        <v>1000000</v>
      </c>
    </row>
    <row r="31" spans="1:9">
      <c r="B31" s="3" t="s">
        <v>8</v>
      </c>
      <c r="I31" s="4">
        <f>SUM(I22:I30)</f>
        <v>12200000</v>
      </c>
    </row>
    <row r="32" spans="1:9">
      <c r="I32" s="1"/>
    </row>
    <row r="33" spans="1:9">
      <c r="A33" s="2">
        <v>0.16666666666666666</v>
      </c>
      <c r="B33" t="s">
        <v>27</v>
      </c>
    </row>
    <row r="35" spans="1:9">
      <c r="B35" t="s">
        <v>28</v>
      </c>
      <c r="C35" t="s">
        <v>35</v>
      </c>
      <c r="D35" s="1">
        <v>200000</v>
      </c>
      <c r="E35">
        <v>1</v>
      </c>
      <c r="F35">
        <v>1</v>
      </c>
      <c r="G35" s="1">
        <v>200000</v>
      </c>
      <c r="H35" s="1">
        <v>200000</v>
      </c>
      <c r="I35">
        <f>H35*F35</f>
        <v>200000</v>
      </c>
    </row>
    <row r="36" spans="1:9">
      <c r="B36" t="s">
        <v>29</v>
      </c>
      <c r="C36" t="s">
        <v>36</v>
      </c>
      <c r="D36" s="1">
        <v>100000</v>
      </c>
      <c r="E36">
        <v>1</v>
      </c>
      <c r="F36">
        <v>1</v>
      </c>
      <c r="G36" s="1">
        <v>100000</v>
      </c>
      <c r="H36" s="1">
        <v>150000</v>
      </c>
      <c r="I36">
        <f t="shared" ref="I36:I38" si="0">H36*F36</f>
        <v>150000</v>
      </c>
    </row>
    <row r="37" spans="1:9">
      <c r="B37" t="s">
        <v>30</v>
      </c>
      <c r="C37" t="s">
        <v>38</v>
      </c>
      <c r="D37" s="1">
        <v>300000</v>
      </c>
      <c r="E37">
        <v>1</v>
      </c>
      <c r="F37">
        <v>1</v>
      </c>
      <c r="G37" s="1">
        <v>300000</v>
      </c>
      <c r="H37" s="1">
        <v>300000</v>
      </c>
      <c r="I37">
        <f t="shared" si="0"/>
        <v>300000</v>
      </c>
    </row>
    <row r="38" spans="1:9">
      <c r="B38" t="s">
        <v>31</v>
      </c>
      <c r="C38" t="s">
        <v>39</v>
      </c>
      <c r="D38" s="1">
        <v>150000</v>
      </c>
      <c r="E38">
        <v>1</v>
      </c>
      <c r="F38">
        <v>1</v>
      </c>
      <c r="G38" s="1">
        <v>150000</v>
      </c>
      <c r="H38" s="1">
        <v>150000</v>
      </c>
      <c r="I38">
        <f t="shared" si="0"/>
        <v>150000</v>
      </c>
    </row>
    <row r="39" spans="1:9">
      <c r="B39" t="s">
        <v>32</v>
      </c>
      <c r="I39" s="3">
        <f>SUM(I35:I38)</f>
        <v>800000</v>
      </c>
    </row>
    <row r="40" spans="1:9">
      <c r="B40" t="s">
        <v>33</v>
      </c>
    </row>
    <row r="41" spans="1:9">
      <c r="B41" t="s">
        <v>34</v>
      </c>
      <c r="I41" s="4"/>
    </row>
    <row r="42" spans="1:9">
      <c r="B42" s="3" t="s">
        <v>8</v>
      </c>
      <c r="C42" s="3"/>
      <c r="D42" s="3"/>
      <c r="E42" s="3"/>
      <c r="F42" s="3"/>
      <c r="G42" s="3"/>
      <c r="H42" s="3"/>
      <c r="I42" s="4"/>
    </row>
    <row r="44" spans="1:9">
      <c r="B44" t="s">
        <v>40</v>
      </c>
      <c r="C44" t="s">
        <v>35</v>
      </c>
      <c r="D44" s="1">
        <v>200000</v>
      </c>
      <c r="E44">
        <v>1</v>
      </c>
      <c r="F44">
        <v>2</v>
      </c>
      <c r="G44" s="1">
        <v>200000</v>
      </c>
      <c r="H44" s="1">
        <v>200000</v>
      </c>
      <c r="I44">
        <f>H44*F44</f>
        <v>400000</v>
      </c>
    </row>
    <row r="45" spans="1:9">
      <c r="B45" t="s">
        <v>41</v>
      </c>
      <c r="C45" t="s">
        <v>44</v>
      </c>
      <c r="D45" s="1">
        <v>150000</v>
      </c>
      <c r="F45">
        <v>1</v>
      </c>
      <c r="G45" s="1">
        <v>150000</v>
      </c>
      <c r="H45" s="1">
        <v>150000</v>
      </c>
      <c r="I45" s="1">
        <v>150000</v>
      </c>
    </row>
    <row r="46" spans="1:9">
      <c r="B46" t="s">
        <v>42</v>
      </c>
      <c r="C46" t="s">
        <v>37</v>
      </c>
      <c r="D46" s="1">
        <v>300000</v>
      </c>
      <c r="F46">
        <v>1</v>
      </c>
      <c r="G46" s="1">
        <v>300000</v>
      </c>
      <c r="H46" s="1">
        <v>300000</v>
      </c>
      <c r="I46" s="1">
        <v>300000</v>
      </c>
    </row>
    <row r="47" spans="1:9">
      <c r="B47" t="s">
        <v>43</v>
      </c>
      <c r="C47" t="s">
        <v>45</v>
      </c>
      <c r="D47" s="1">
        <v>300000</v>
      </c>
      <c r="F47">
        <v>1</v>
      </c>
      <c r="G47" s="1">
        <v>300000</v>
      </c>
      <c r="H47" s="1">
        <v>300000</v>
      </c>
      <c r="I47" s="1">
        <v>300000</v>
      </c>
    </row>
    <row r="48" spans="1:9">
      <c r="B48" s="3" t="s">
        <v>8</v>
      </c>
      <c r="C48" s="3"/>
      <c r="D48" s="3"/>
      <c r="E48" s="3"/>
      <c r="F48" s="3"/>
      <c r="G48" s="3"/>
      <c r="H48" s="3"/>
      <c r="I48" s="4">
        <f>SUM(I44:I47)</f>
        <v>1150000</v>
      </c>
    </row>
    <row r="51" spans="2:9">
      <c r="B51" t="s">
        <v>46</v>
      </c>
      <c r="C51" t="s">
        <v>48</v>
      </c>
      <c r="D51" s="1">
        <v>200000</v>
      </c>
      <c r="E51">
        <v>1</v>
      </c>
      <c r="F51">
        <v>1</v>
      </c>
      <c r="G51" s="1">
        <v>200000</v>
      </c>
      <c r="H51" s="1">
        <v>200000</v>
      </c>
      <c r="I51">
        <f>H51*F51</f>
        <v>200000</v>
      </c>
    </row>
    <row r="52" spans="2:9">
      <c r="B52" t="s">
        <v>47</v>
      </c>
      <c r="C52" t="s">
        <v>49</v>
      </c>
      <c r="D52" s="1">
        <v>150000</v>
      </c>
      <c r="F52">
        <v>1</v>
      </c>
      <c r="G52" s="1">
        <v>150000</v>
      </c>
      <c r="H52" s="1">
        <v>150000</v>
      </c>
      <c r="I52">
        <f t="shared" ref="I52:I55" si="1">H52*F52</f>
        <v>150000</v>
      </c>
    </row>
    <row r="53" spans="2:9">
      <c r="C53" t="s">
        <v>35</v>
      </c>
      <c r="D53" s="1">
        <v>300000</v>
      </c>
      <c r="F53">
        <v>1</v>
      </c>
      <c r="G53" s="1">
        <v>300000</v>
      </c>
      <c r="H53" s="1">
        <v>300000</v>
      </c>
      <c r="I53">
        <f t="shared" si="1"/>
        <v>300000</v>
      </c>
    </row>
    <row r="54" spans="2:9">
      <c r="C54" t="s">
        <v>50</v>
      </c>
      <c r="D54" s="1">
        <v>300000</v>
      </c>
      <c r="F54">
        <v>1</v>
      </c>
      <c r="G54" s="1">
        <v>300000</v>
      </c>
      <c r="H54" s="1">
        <v>300000</v>
      </c>
      <c r="I54">
        <f t="shared" si="1"/>
        <v>300000</v>
      </c>
    </row>
    <row r="55" spans="2:9">
      <c r="C55" t="s">
        <v>51</v>
      </c>
      <c r="D55" s="1">
        <v>500000</v>
      </c>
      <c r="F55">
        <v>1</v>
      </c>
      <c r="G55" s="1">
        <v>500000</v>
      </c>
      <c r="H55" s="1">
        <v>500000</v>
      </c>
      <c r="I55">
        <f t="shared" si="1"/>
        <v>500000</v>
      </c>
    </row>
    <row r="56" spans="2:9">
      <c r="B56" s="3" t="s">
        <v>8</v>
      </c>
      <c r="C56" s="3"/>
      <c r="D56" s="3"/>
      <c r="E56" s="3"/>
      <c r="F56" s="3"/>
      <c r="G56" s="3"/>
      <c r="H56" s="3"/>
      <c r="I56" s="4">
        <f>SUM(I51:I55)</f>
        <v>1450000</v>
      </c>
    </row>
    <row r="58" spans="2:9">
      <c r="B58" t="s">
        <v>52</v>
      </c>
      <c r="C58" t="s">
        <v>49</v>
      </c>
      <c r="D58" s="1">
        <v>200000</v>
      </c>
      <c r="E58">
        <v>1</v>
      </c>
      <c r="F58">
        <v>1</v>
      </c>
      <c r="G58" s="1">
        <v>200000</v>
      </c>
      <c r="H58" s="1">
        <v>200000</v>
      </c>
      <c r="I58">
        <f>H58*F58</f>
        <v>200000</v>
      </c>
    </row>
    <row r="59" spans="2:9">
      <c r="B59" t="s">
        <v>53</v>
      </c>
      <c r="C59" t="s">
        <v>37</v>
      </c>
      <c r="D59" s="1">
        <v>100000</v>
      </c>
      <c r="F59">
        <v>1</v>
      </c>
      <c r="G59" s="1">
        <v>100000</v>
      </c>
      <c r="H59" s="1">
        <v>100000</v>
      </c>
      <c r="I59">
        <f t="shared" ref="I59:I60" si="2">H59*F59</f>
        <v>100000</v>
      </c>
    </row>
    <row r="60" spans="2:9">
      <c r="C60" t="s">
        <v>51</v>
      </c>
      <c r="D60" s="1">
        <v>150000</v>
      </c>
      <c r="F60">
        <v>1</v>
      </c>
      <c r="G60" s="1">
        <v>150000</v>
      </c>
      <c r="H60" s="1">
        <v>150000</v>
      </c>
      <c r="I60">
        <f t="shared" si="2"/>
        <v>150000</v>
      </c>
    </row>
    <row r="61" spans="2:9">
      <c r="B61" s="3" t="s">
        <v>54</v>
      </c>
      <c r="C61" s="3"/>
      <c r="D61" s="3"/>
      <c r="E61" s="3"/>
      <c r="F61" s="3"/>
      <c r="G61" s="3"/>
      <c r="H61" s="4"/>
      <c r="I61" s="4">
        <f>SUM(I58:I60)</f>
        <v>450000</v>
      </c>
    </row>
    <row r="63" spans="2:9">
      <c r="B63" t="s">
        <v>55</v>
      </c>
      <c r="C63" t="s">
        <v>49</v>
      </c>
      <c r="D63" s="1">
        <v>200000</v>
      </c>
      <c r="E63">
        <v>1</v>
      </c>
      <c r="F63">
        <v>1</v>
      </c>
      <c r="G63" s="1">
        <v>200000</v>
      </c>
      <c r="H63" s="1">
        <v>200000</v>
      </c>
      <c r="I63">
        <f>H63*F63</f>
        <v>200000</v>
      </c>
    </row>
    <row r="64" spans="2:9">
      <c r="B64" t="s">
        <v>56</v>
      </c>
      <c r="C64" t="s">
        <v>37</v>
      </c>
      <c r="D64" s="1">
        <v>100000</v>
      </c>
      <c r="F64">
        <v>1</v>
      </c>
      <c r="G64" s="1">
        <v>100000</v>
      </c>
      <c r="H64" s="1">
        <v>100000</v>
      </c>
      <c r="I64">
        <f t="shared" ref="I64:I65" si="3">H64*F64</f>
        <v>100000</v>
      </c>
    </row>
    <row r="65" spans="2:9">
      <c r="C65" t="s">
        <v>51</v>
      </c>
      <c r="D65" s="1">
        <v>150000</v>
      </c>
      <c r="F65">
        <v>1</v>
      </c>
      <c r="G65" s="1">
        <v>150000</v>
      </c>
      <c r="H65" s="1">
        <v>150000</v>
      </c>
      <c r="I65">
        <f t="shared" si="3"/>
        <v>150000</v>
      </c>
    </row>
    <row r="66" spans="2:9">
      <c r="B66" s="3" t="s">
        <v>54</v>
      </c>
      <c r="C66" s="3"/>
      <c r="D66" s="3"/>
      <c r="E66" s="3"/>
      <c r="F66" s="3"/>
      <c r="G66" s="3"/>
      <c r="H66" s="3"/>
      <c r="I66" s="4">
        <f>SUM(I63:I65)</f>
        <v>450000</v>
      </c>
    </row>
    <row r="67" spans="2:9">
      <c r="B67" s="3"/>
      <c r="C67" s="3"/>
      <c r="D67" s="3"/>
      <c r="E67" s="3"/>
      <c r="F67" s="3"/>
      <c r="G67" s="3"/>
      <c r="H67" s="3"/>
      <c r="I67" s="4"/>
    </row>
    <row r="69" spans="2:9">
      <c r="B69" t="s">
        <v>57</v>
      </c>
      <c r="C69" t="s">
        <v>49</v>
      </c>
      <c r="D69" s="1">
        <v>200000</v>
      </c>
      <c r="E69">
        <v>1</v>
      </c>
      <c r="F69">
        <v>1</v>
      </c>
      <c r="G69" s="1">
        <v>200000</v>
      </c>
      <c r="H69" s="1">
        <v>200000</v>
      </c>
      <c r="I69">
        <f>H69*F69</f>
        <v>200000</v>
      </c>
    </row>
    <row r="70" spans="2:9">
      <c r="B70" t="s">
        <v>58</v>
      </c>
      <c r="C70" t="s">
        <v>37</v>
      </c>
      <c r="D70" s="1">
        <v>100000</v>
      </c>
      <c r="F70">
        <v>1</v>
      </c>
      <c r="G70" s="1">
        <v>100000</v>
      </c>
      <c r="H70" s="1">
        <v>100000</v>
      </c>
      <c r="I70">
        <f t="shared" ref="I70:I72" si="4">H70*F70</f>
        <v>100000</v>
      </c>
    </row>
    <row r="71" spans="2:9">
      <c r="C71" t="s">
        <v>51</v>
      </c>
      <c r="D71" s="1">
        <v>150000</v>
      </c>
      <c r="F71">
        <v>1</v>
      </c>
      <c r="G71" s="1">
        <v>150000</v>
      </c>
      <c r="H71" s="1">
        <v>150000</v>
      </c>
      <c r="I71">
        <f t="shared" si="4"/>
        <v>150000</v>
      </c>
    </row>
    <row r="72" spans="2:9">
      <c r="C72" t="s">
        <v>59</v>
      </c>
      <c r="D72" s="1">
        <v>150000</v>
      </c>
      <c r="F72">
        <v>1</v>
      </c>
      <c r="G72" s="1">
        <v>150000</v>
      </c>
      <c r="H72" s="1">
        <v>150000</v>
      </c>
      <c r="I72">
        <f t="shared" si="4"/>
        <v>150000</v>
      </c>
    </row>
    <row r="73" spans="2:9">
      <c r="B73" s="3" t="s">
        <v>8</v>
      </c>
      <c r="C73" s="3"/>
      <c r="D73" s="3"/>
      <c r="E73" s="3"/>
      <c r="F73" s="3"/>
      <c r="G73" s="3"/>
      <c r="H73" s="3"/>
      <c r="I73" s="4">
        <f>SUM(I69:I72)</f>
        <v>600000</v>
      </c>
    </row>
    <row r="75" spans="2:9">
      <c r="B75" t="s">
        <v>60</v>
      </c>
      <c r="C75" t="s">
        <v>48</v>
      </c>
      <c r="D75" s="1">
        <v>300000</v>
      </c>
      <c r="E75">
        <v>2</v>
      </c>
      <c r="F75">
        <v>2</v>
      </c>
      <c r="G75" s="1">
        <v>300000</v>
      </c>
      <c r="H75" s="1">
        <v>300000</v>
      </c>
      <c r="I75">
        <f>H75*F75</f>
        <v>600000</v>
      </c>
    </row>
    <row r="76" spans="2:9">
      <c r="B76" t="s">
        <v>61</v>
      </c>
      <c r="C76" t="s">
        <v>65</v>
      </c>
      <c r="D76" s="1">
        <v>150000</v>
      </c>
      <c r="F76">
        <v>1</v>
      </c>
      <c r="G76" s="1">
        <v>150000</v>
      </c>
      <c r="H76" s="1">
        <v>150000</v>
      </c>
      <c r="I76">
        <f t="shared" ref="I76:I79" si="5">H76*F76</f>
        <v>150000</v>
      </c>
    </row>
    <row r="77" spans="2:9">
      <c r="B77" t="s">
        <v>62</v>
      </c>
      <c r="C77" t="s">
        <v>49</v>
      </c>
      <c r="D77" s="1">
        <v>300000</v>
      </c>
      <c r="F77">
        <v>1</v>
      </c>
      <c r="G77" s="1">
        <v>300000</v>
      </c>
      <c r="H77" s="1">
        <v>300000</v>
      </c>
      <c r="I77">
        <f t="shared" si="5"/>
        <v>300000</v>
      </c>
    </row>
    <row r="78" spans="2:9">
      <c r="B78" t="s">
        <v>63</v>
      </c>
      <c r="C78" t="s">
        <v>35</v>
      </c>
      <c r="D78" s="1">
        <v>200000</v>
      </c>
      <c r="F78">
        <v>1</v>
      </c>
      <c r="G78" s="1">
        <v>200000</v>
      </c>
      <c r="H78" s="1">
        <v>200000</v>
      </c>
      <c r="I78">
        <f t="shared" si="5"/>
        <v>200000</v>
      </c>
    </row>
    <row r="79" spans="2:9">
      <c r="B79" t="s">
        <v>64</v>
      </c>
      <c r="C79" t="s">
        <v>66</v>
      </c>
      <c r="D79" s="1">
        <v>150000</v>
      </c>
      <c r="F79">
        <v>1</v>
      </c>
      <c r="G79" s="1">
        <v>150000</v>
      </c>
      <c r="H79" s="1">
        <v>150000</v>
      </c>
      <c r="I79">
        <f t="shared" si="5"/>
        <v>150000</v>
      </c>
    </row>
    <row r="80" spans="2:9">
      <c r="B80" s="3" t="s">
        <v>8</v>
      </c>
      <c r="C80" s="3"/>
      <c r="D80" s="3"/>
      <c r="E80" s="3"/>
      <c r="F80" s="3"/>
      <c r="G80" s="3"/>
      <c r="H80" s="3"/>
      <c r="I80" s="4">
        <f>SUM(I75:I79)</f>
        <v>1400000</v>
      </c>
    </row>
    <row r="82" spans="2:9">
      <c r="B82" t="s">
        <v>67</v>
      </c>
      <c r="C82" t="s">
        <v>48</v>
      </c>
      <c r="D82" s="1">
        <v>300000</v>
      </c>
      <c r="E82">
        <v>1</v>
      </c>
      <c r="F82">
        <v>1</v>
      </c>
      <c r="H82" s="1">
        <v>300000</v>
      </c>
      <c r="I82">
        <f>H82*F82</f>
        <v>300000</v>
      </c>
    </row>
    <row r="83" spans="2:9">
      <c r="B83" t="s">
        <v>68</v>
      </c>
      <c r="C83" t="s">
        <v>49</v>
      </c>
      <c r="D83" s="1">
        <v>300000</v>
      </c>
      <c r="F83">
        <v>1</v>
      </c>
      <c r="H83" s="1">
        <v>300000</v>
      </c>
      <c r="I83">
        <f t="shared" ref="I83:I85" si="6">H83*F83</f>
        <v>300000</v>
      </c>
    </row>
    <row r="84" spans="2:9">
      <c r="B84" t="s">
        <v>69</v>
      </c>
      <c r="C84" t="s">
        <v>72</v>
      </c>
      <c r="D84" s="1">
        <v>200000</v>
      </c>
      <c r="F84">
        <v>1</v>
      </c>
      <c r="H84" s="1">
        <v>200000</v>
      </c>
      <c r="I84">
        <f t="shared" si="6"/>
        <v>200000</v>
      </c>
    </row>
    <row r="85" spans="2:9">
      <c r="B85" t="s">
        <v>70</v>
      </c>
      <c r="C85" t="s">
        <v>73</v>
      </c>
      <c r="D85" s="1">
        <v>300000</v>
      </c>
      <c r="F85">
        <v>1</v>
      </c>
      <c r="H85" s="1">
        <v>300000</v>
      </c>
      <c r="I85">
        <f t="shared" si="6"/>
        <v>300000</v>
      </c>
    </row>
    <row r="86" spans="2:9">
      <c r="B86" t="s">
        <v>71</v>
      </c>
      <c r="I86">
        <f>SUM(I82:I85)</f>
        <v>1100000</v>
      </c>
    </row>
    <row r="87" spans="2:9">
      <c r="B87" s="3" t="s">
        <v>8</v>
      </c>
      <c r="C87" s="3"/>
      <c r="D87" s="3"/>
      <c r="E87" s="3"/>
      <c r="F87" s="3"/>
      <c r="G87" s="3"/>
      <c r="H87" s="4"/>
      <c r="I87" s="4"/>
    </row>
    <row r="89" spans="2:9">
      <c r="B89" t="s">
        <v>74</v>
      </c>
      <c r="C89" t="s">
        <v>77</v>
      </c>
      <c r="D89" s="1">
        <v>1200000</v>
      </c>
      <c r="E89">
        <v>1</v>
      </c>
      <c r="F89">
        <v>1</v>
      </c>
      <c r="H89" s="1">
        <v>1200000</v>
      </c>
      <c r="I89">
        <f>H89*F89</f>
        <v>1200000</v>
      </c>
    </row>
    <row r="90" spans="2:9">
      <c r="B90" t="s">
        <v>75</v>
      </c>
      <c r="C90" t="s">
        <v>78</v>
      </c>
      <c r="D90" s="1">
        <v>1300000</v>
      </c>
      <c r="F90">
        <v>1</v>
      </c>
      <c r="H90" s="1">
        <v>1300000</v>
      </c>
      <c r="I90">
        <f t="shared" ref="I90:I96" si="7">H90*F90</f>
        <v>1300000</v>
      </c>
    </row>
    <row r="91" spans="2:9">
      <c r="B91" t="s">
        <v>76</v>
      </c>
      <c r="C91" t="s">
        <v>79</v>
      </c>
      <c r="D91" s="1">
        <v>1000000</v>
      </c>
      <c r="F91">
        <v>1</v>
      </c>
      <c r="H91" s="1">
        <v>1000000</v>
      </c>
      <c r="I91">
        <f t="shared" si="7"/>
        <v>1000000</v>
      </c>
    </row>
    <row r="92" spans="2:9">
      <c r="C92" t="s">
        <v>80</v>
      </c>
      <c r="D92" s="1">
        <v>1500000</v>
      </c>
      <c r="F92">
        <v>1</v>
      </c>
      <c r="H92" s="1">
        <v>1500000</v>
      </c>
      <c r="I92">
        <f t="shared" si="7"/>
        <v>1500000</v>
      </c>
    </row>
    <row r="93" spans="2:9">
      <c r="C93" t="s">
        <v>81</v>
      </c>
      <c r="D93" s="1">
        <v>900000</v>
      </c>
      <c r="F93">
        <v>1</v>
      </c>
      <c r="H93" s="1">
        <v>900000</v>
      </c>
      <c r="I93">
        <f t="shared" si="7"/>
        <v>900000</v>
      </c>
    </row>
    <row r="94" spans="2:9">
      <c r="C94" t="s">
        <v>82</v>
      </c>
      <c r="D94" s="1">
        <v>800000</v>
      </c>
      <c r="F94">
        <v>1</v>
      </c>
      <c r="H94" s="1">
        <v>800000</v>
      </c>
      <c r="I94">
        <f t="shared" si="7"/>
        <v>800000</v>
      </c>
    </row>
    <row r="95" spans="2:9">
      <c r="C95" t="s">
        <v>83</v>
      </c>
      <c r="D95" s="1">
        <v>1000000</v>
      </c>
      <c r="F95">
        <v>1</v>
      </c>
      <c r="H95" s="1">
        <v>1000000</v>
      </c>
      <c r="I95">
        <f t="shared" si="7"/>
        <v>1000000</v>
      </c>
    </row>
    <row r="96" spans="2:9">
      <c r="C96" t="s">
        <v>84</v>
      </c>
      <c r="D96" s="1">
        <v>1200000</v>
      </c>
      <c r="E96">
        <v>1</v>
      </c>
      <c r="F96">
        <v>1</v>
      </c>
      <c r="H96" s="1">
        <v>1200000</v>
      </c>
      <c r="I96">
        <f t="shared" si="7"/>
        <v>1200000</v>
      </c>
    </row>
    <row r="97" spans="2:9">
      <c r="B97" s="3" t="s">
        <v>8</v>
      </c>
      <c r="C97" s="3"/>
      <c r="D97" s="3"/>
      <c r="E97" s="3"/>
      <c r="F97" s="3"/>
      <c r="G97" s="3"/>
      <c r="H97" s="3"/>
      <c r="I97" s="4">
        <f>SUM(I89:I96)</f>
        <v>8900000</v>
      </c>
    </row>
    <row r="98" spans="2:9">
      <c r="B98" s="5" t="s">
        <v>85</v>
      </c>
      <c r="C98" s="5"/>
      <c r="D98" s="5"/>
      <c r="E98" s="5"/>
      <c r="F98" s="5"/>
      <c r="G98" s="5"/>
      <c r="H98" s="5"/>
      <c r="I98" s="6">
        <f>E961+I97+I86+I80+I73+I66+I61+I56+I48+I39+I31+I19+I10</f>
        <v>41700000</v>
      </c>
    </row>
    <row r="99" spans="2:9">
      <c r="B99" s="5" t="s">
        <v>86</v>
      </c>
      <c r="C99" s="5"/>
      <c r="D99" s="5"/>
      <c r="E99" s="5"/>
      <c r="F99" s="5"/>
      <c r="G99" s="5"/>
      <c r="H99" s="5"/>
      <c r="I99" s="6"/>
    </row>
    <row r="101" spans="2:9">
      <c r="B101" s="7" t="s">
        <v>87</v>
      </c>
      <c r="C101" s="7"/>
      <c r="D101" s="7"/>
      <c r="E101" s="7"/>
      <c r="F101" s="7"/>
      <c r="G101" s="7"/>
      <c r="H101" s="7"/>
      <c r="I101" s="7"/>
    </row>
    <row r="102" spans="2:9">
      <c r="B102" s="7" t="s">
        <v>88</v>
      </c>
      <c r="C102" s="7"/>
      <c r="D102" s="7"/>
      <c r="E102" s="7"/>
      <c r="F102" s="7"/>
      <c r="G102" s="7"/>
      <c r="H102" s="7"/>
      <c r="I102" s="8">
        <v>11270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Guest</cp:lastModifiedBy>
  <dcterms:created xsi:type="dcterms:W3CDTF">2019-09-17T17:08:10Z</dcterms:created>
  <dcterms:modified xsi:type="dcterms:W3CDTF">2020-02-15T11:21:05Z</dcterms:modified>
</cp:coreProperties>
</file>