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96" windowHeight="8340"/>
  </bookViews>
  <sheets>
    <sheet name="Sheet1" sheetId="1" r:id="rId1"/>
  </sheets>
  <calcPr calcId="171026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/>
  <c r="B15"/>
  <c r="B13"/>
  <c r="D27"/>
  <c r="C27"/>
  <c r="B27"/>
  <c r="E13"/>
  <c r="E14"/>
  <c r="E15"/>
  <c r="E16"/>
  <c r="E17"/>
  <c r="E19"/>
  <c r="E20"/>
  <c r="E21"/>
  <c r="E12"/>
  <c r="E27"/>
</calcChain>
</file>

<file path=xl/sharedStrings.xml><?xml version="1.0" encoding="utf-8"?>
<sst xmlns="http://schemas.openxmlformats.org/spreadsheetml/2006/main" count="48" uniqueCount="46">
  <si>
    <t xml:space="preserve">                                       THYOLO ACTIVE YOUTH ORGANISATION </t>
  </si>
  <si>
    <t>ATT C 1</t>
  </si>
  <si>
    <t xml:space="preserve">                                          FINANCIAL STATUS REPORT</t>
  </si>
  <si>
    <t xml:space="preserve">                                                 Report of Expenditure- Local currency</t>
  </si>
  <si>
    <t>Category</t>
  </si>
  <si>
    <t xml:space="preserve">         (A)</t>
  </si>
  <si>
    <t xml:space="preserve">      (B)</t>
  </si>
  <si>
    <t xml:space="preserve">     © </t>
  </si>
  <si>
    <t xml:space="preserve">         (D)</t>
  </si>
  <si>
    <t xml:space="preserve">Approved </t>
  </si>
  <si>
    <t>Expenditure</t>
  </si>
  <si>
    <t xml:space="preserve">Balance of </t>
  </si>
  <si>
    <t>Budget</t>
  </si>
  <si>
    <t>This period</t>
  </si>
  <si>
    <t>To Date</t>
  </si>
  <si>
    <t>Procurement of materials</t>
  </si>
  <si>
    <t>Total</t>
  </si>
  <si>
    <t xml:space="preserve">1) Balance on hand </t>
  </si>
  <si>
    <t xml:space="preserve">     a) Balance on hand at the beginning of the period                                       MK       15,722.19</t>
  </si>
  <si>
    <t xml:space="preserve">     c) Balance on Hand </t>
  </si>
  <si>
    <t>2)  Amount spent this period</t>
  </si>
  <si>
    <t xml:space="preserve">     a) Amount of funds spent during this period                                           MK</t>
  </si>
  <si>
    <t xml:space="preserve">     b) Unpaid obligations                                                                                         MK</t>
  </si>
  <si>
    <t xml:space="preserve">     c ) Total spent this period                                                                                 MK</t>
  </si>
  <si>
    <t>3   Balance on hand                                                                                                    MK</t>
  </si>
  <si>
    <t xml:space="preserve">                                                    CERTIFICATION</t>
  </si>
  <si>
    <t xml:space="preserve">This undersigned hereby that all expenditures have been reported, are correct and </t>
  </si>
  <si>
    <t>are in accordance with the terms and conditions of the organisation</t>
  </si>
  <si>
    <t>Signature:</t>
  </si>
  <si>
    <t>Finance Officer</t>
  </si>
  <si>
    <t>Project   : Procurement and Destribution Relief Items to People Affected By Tropical Cyclone</t>
  </si>
  <si>
    <t xml:space="preserve">                    In Thyolo District ( Malawi)</t>
  </si>
  <si>
    <t xml:space="preserve">300 Blankets </t>
  </si>
  <si>
    <t xml:space="preserve">300 Water Buckets </t>
  </si>
  <si>
    <t>300 roofing plastic paper 30 meters</t>
  </si>
  <si>
    <t xml:space="preserve">300 Washing Basins </t>
  </si>
  <si>
    <t xml:space="preserve">1500 plastic plates </t>
  </si>
  <si>
    <t xml:space="preserve">1500 Plastic  cups  </t>
  </si>
  <si>
    <t>Exercise operation cost</t>
  </si>
  <si>
    <t>Verification of beneficiaries</t>
  </si>
  <si>
    <t>Transportation of Materials</t>
  </si>
  <si>
    <t xml:space="preserve">Distribution </t>
  </si>
  <si>
    <t>Date Submitted:  27/5/2019                               Reported  by : Titus Chapomba</t>
  </si>
  <si>
    <t>USD 5010.00</t>
  </si>
  <si>
    <t xml:space="preserve">     b) Amount received this period   at exchange rate of 720 to USD</t>
  </si>
  <si>
    <t>FUNDING ORGANISATION : WATERING MALAWI                        PROJECT NUMBER: 2019 0002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</si>
</sst>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4" fontId="0" fillId="0" borderId="1" xfId="0" applyNumberFormat="1" applyBorder="1"/>
    <xf numFmtId="0" fontId="0" fillId="0" borderId="1" xfId="0" applyFont="1" applyBorder="1"/>
    <xf numFmtId="0" fontId="0" fillId="0" borderId="1" xfId="0" applyBorder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topLeftCell="A24" workbookViewId="0">
      <selection activeCell="I31" sqref="I31"/>
    </sheetView>
  </sheetViews>
  <sheetFormatPr defaultRowHeight="14.4"/>
  <cols>
    <col min="1" max="1" width="31.44140625" customWidth="1"/>
    <col min="2" max="2" width="12.5546875" customWidth="1"/>
    <col min="3" max="3" width="12.33203125" customWidth="1"/>
    <col min="4" max="5" width="11.6640625" bestFit="1" customWidth="1"/>
    <col min="7" max="7" width="10" bestFit="1" customWidth="1"/>
  </cols>
  <sheetData>
    <row r="1" spans="1:7">
      <c r="A1" s="2" t="s">
        <v>0</v>
      </c>
      <c r="B1" s="2"/>
      <c r="C1" s="2"/>
      <c r="D1" s="2"/>
      <c r="E1" s="2" t="s">
        <v>1</v>
      </c>
      <c r="F1" s="2"/>
      <c r="G1" s="2"/>
    </row>
    <row r="2" spans="1:7">
      <c r="A2" s="2" t="s">
        <v>2</v>
      </c>
      <c r="B2" s="2"/>
      <c r="C2" s="2"/>
      <c r="D2" s="2"/>
      <c r="E2" s="2"/>
      <c r="F2" s="2"/>
      <c r="G2" s="2"/>
    </row>
    <row r="3" spans="1:7">
      <c r="A3" s="2" t="s">
        <v>45</v>
      </c>
      <c r="B3" s="2"/>
      <c r="C3" s="2"/>
      <c r="D3" s="2"/>
      <c r="E3" s="2"/>
      <c r="F3" s="2"/>
      <c r="G3" s="2"/>
    </row>
    <row r="4" spans="1:7">
      <c r="A4" s="2"/>
      <c r="B4" s="2"/>
      <c r="C4" s="2"/>
      <c r="D4" s="2"/>
      <c r="E4" s="2"/>
      <c r="F4" s="2"/>
      <c r="G4" s="2"/>
    </row>
    <row r="5" spans="1:7">
      <c r="A5" s="2" t="s">
        <v>30</v>
      </c>
      <c r="B5" s="2"/>
      <c r="C5" s="2"/>
      <c r="D5" s="2"/>
      <c r="E5" s="2"/>
      <c r="F5" s="2"/>
      <c r="G5" s="2"/>
    </row>
    <row r="6" spans="1:7">
      <c r="A6" s="2" t="s">
        <v>31</v>
      </c>
      <c r="B6" s="2"/>
      <c r="C6" s="2"/>
      <c r="D6" s="2"/>
      <c r="E6" s="2"/>
      <c r="F6" s="2"/>
      <c r="G6" s="2"/>
    </row>
    <row r="7" spans="1:7">
      <c r="A7" s="2" t="s">
        <v>3</v>
      </c>
      <c r="B7" s="2"/>
      <c r="C7" s="2"/>
      <c r="D7" s="2"/>
      <c r="E7" s="2"/>
      <c r="F7" s="2"/>
      <c r="G7" s="2"/>
    </row>
    <row r="8" spans="1:7">
      <c r="A8" s="4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2"/>
      <c r="G8" s="2"/>
    </row>
    <row r="9" spans="1:7">
      <c r="A9" s="5"/>
      <c r="B9" s="5" t="s">
        <v>9</v>
      </c>
      <c r="C9" s="5" t="s">
        <v>10</v>
      </c>
      <c r="D9" s="5" t="s">
        <v>10</v>
      </c>
      <c r="E9" s="5" t="s">
        <v>11</v>
      </c>
      <c r="F9" s="2"/>
      <c r="G9" s="2"/>
    </row>
    <row r="10" spans="1:7">
      <c r="A10" s="6"/>
      <c r="B10" s="6" t="s">
        <v>12</v>
      </c>
      <c r="C10" s="6" t="s">
        <v>13</v>
      </c>
      <c r="D10" s="6" t="s">
        <v>14</v>
      </c>
      <c r="E10" s="6" t="s">
        <v>12</v>
      </c>
      <c r="F10" s="2"/>
      <c r="G10" s="2"/>
    </row>
    <row r="11" spans="1:7">
      <c r="A11" s="7" t="s">
        <v>15</v>
      </c>
      <c r="B11" s="8"/>
      <c r="C11" s="8"/>
      <c r="D11" s="8"/>
      <c r="E11" s="8"/>
    </row>
    <row r="12" spans="1:7">
      <c r="A12" s="9" t="s">
        <v>32</v>
      </c>
      <c r="B12" s="8">
        <v>960000</v>
      </c>
      <c r="C12" s="8">
        <v>960000</v>
      </c>
      <c r="D12" s="8">
        <v>960000</v>
      </c>
      <c r="E12" s="8">
        <f>B12-D12</f>
        <v>0</v>
      </c>
    </row>
    <row r="13" spans="1:7">
      <c r="A13" s="9" t="s">
        <v>33</v>
      </c>
      <c r="B13" s="8">
        <f>300*2650</f>
        <v>795000</v>
      </c>
      <c r="C13" s="8">
        <v>795000</v>
      </c>
      <c r="D13" s="8">
        <v>795000</v>
      </c>
      <c r="E13" s="8">
        <f t="shared" ref="E13:E21" si="0">B13-D13</f>
        <v>0</v>
      </c>
    </row>
    <row r="14" spans="1:7">
      <c r="A14" s="9" t="s">
        <v>34</v>
      </c>
      <c r="B14" s="8">
        <v>660000</v>
      </c>
      <c r="C14" s="8">
        <v>660000</v>
      </c>
      <c r="D14" s="8">
        <v>660000</v>
      </c>
      <c r="E14" s="8">
        <f t="shared" si="0"/>
        <v>0</v>
      </c>
    </row>
    <row r="15" spans="1:7">
      <c r="A15" s="9" t="s">
        <v>35</v>
      </c>
      <c r="B15" s="8">
        <f>300*1250</f>
        <v>375000</v>
      </c>
      <c r="C15" s="8">
        <v>375000</v>
      </c>
      <c r="D15" s="8">
        <v>375000</v>
      </c>
      <c r="E15" s="8">
        <f t="shared" si="0"/>
        <v>0</v>
      </c>
    </row>
    <row r="16" spans="1:7">
      <c r="A16" s="9" t="s">
        <v>36</v>
      </c>
      <c r="B16" s="8">
        <v>135000</v>
      </c>
      <c r="C16" s="8">
        <v>135000</v>
      </c>
      <c r="D16" s="8">
        <v>135000</v>
      </c>
      <c r="E16" s="8">
        <f t="shared" si="0"/>
        <v>0</v>
      </c>
    </row>
    <row r="17" spans="1:7">
      <c r="A17" s="9" t="s">
        <v>37</v>
      </c>
      <c r="B17" s="8">
        <v>90000</v>
      </c>
      <c r="C17" s="8">
        <v>90000</v>
      </c>
      <c r="D17" s="8">
        <v>90000</v>
      </c>
      <c r="E17" s="8">
        <f t="shared" si="0"/>
        <v>0</v>
      </c>
    </row>
    <row r="18" spans="1:7">
      <c r="A18" s="7" t="s">
        <v>38</v>
      </c>
      <c r="B18" s="10"/>
      <c r="C18" s="8"/>
      <c r="D18" s="10"/>
      <c r="E18" s="8"/>
    </row>
    <row r="19" spans="1:7">
      <c r="A19" s="9" t="s">
        <v>39</v>
      </c>
      <c r="B19" s="8">
        <v>120000</v>
      </c>
      <c r="C19" s="8">
        <v>120000</v>
      </c>
      <c r="D19" s="8">
        <v>120000</v>
      </c>
      <c r="E19" s="8">
        <f t="shared" si="0"/>
        <v>0</v>
      </c>
    </row>
    <row r="20" spans="1:7">
      <c r="A20" s="9" t="s">
        <v>40</v>
      </c>
      <c r="B20" s="8">
        <v>200000</v>
      </c>
      <c r="C20" s="8">
        <v>200000</v>
      </c>
      <c r="D20" s="8">
        <v>200000</v>
      </c>
      <c r="E20" s="8">
        <f t="shared" si="0"/>
        <v>0</v>
      </c>
    </row>
    <row r="21" spans="1:7">
      <c r="A21" s="9" t="s">
        <v>41</v>
      </c>
      <c r="B21" s="8">
        <v>250000</v>
      </c>
      <c r="C21" s="8">
        <v>250000</v>
      </c>
      <c r="D21" s="8">
        <v>250000</v>
      </c>
      <c r="E21" s="8">
        <f t="shared" si="0"/>
        <v>0</v>
      </c>
    </row>
    <row r="22" spans="1:7">
      <c r="A22" s="10"/>
      <c r="B22" s="10"/>
      <c r="C22" s="10"/>
      <c r="D22" s="10"/>
      <c r="E22" s="10"/>
    </row>
    <row r="23" spans="1:7">
      <c r="A23" s="10"/>
      <c r="B23" s="10"/>
      <c r="C23" s="10"/>
      <c r="D23" s="10"/>
      <c r="E23" s="10"/>
    </row>
    <row r="24" spans="1:7">
      <c r="A24" s="10"/>
      <c r="B24" s="10"/>
      <c r="C24" s="10"/>
      <c r="D24" s="10"/>
      <c r="E24" s="10"/>
    </row>
    <row r="25" spans="1:7">
      <c r="A25" s="10"/>
      <c r="B25" s="10"/>
      <c r="C25" s="10"/>
      <c r="D25" s="10"/>
      <c r="E25" s="10"/>
    </row>
    <row r="26" spans="1:7">
      <c r="A26" s="10"/>
      <c r="B26" s="10"/>
      <c r="C26" s="10"/>
      <c r="D26" s="10"/>
      <c r="E26" s="10"/>
    </row>
    <row r="27" spans="1:7">
      <c r="A27" s="7" t="s">
        <v>16</v>
      </c>
      <c r="B27" s="11">
        <f>SUM(B12:B26)</f>
        <v>3585000</v>
      </c>
      <c r="C27" s="11">
        <f>SUM(C12:C26)</f>
        <v>3585000</v>
      </c>
      <c r="D27" s="11">
        <f>SUM(D12:D26)</f>
        <v>3585000</v>
      </c>
      <c r="E27" s="11">
        <f>SUM(E12:E26)</f>
        <v>0</v>
      </c>
    </row>
    <row r="29" spans="1:7">
      <c r="A29" t="s">
        <v>17</v>
      </c>
      <c r="G29" s="1"/>
    </row>
    <row r="30" spans="1:7">
      <c r="A30" t="s">
        <v>18</v>
      </c>
      <c r="E30">
        <v>0</v>
      </c>
    </row>
    <row r="31" spans="1:7">
      <c r="A31" t="s">
        <v>44</v>
      </c>
      <c r="E31" s="2" t="s">
        <v>43</v>
      </c>
    </row>
    <row r="32" spans="1:7">
      <c r="A32" t="s">
        <v>19</v>
      </c>
      <c r="E32" s="3">
        <v>3600000</v>
      </c>
    </row>
    <row r="34" spans="1:5">
      <c r="A34" t="s">
        <v>20</v>
      </c>
    </row>
    <row r="35" spans="1:5">
      <c r="A35" t="s">
        <v>21</v>
      </c>
      <c r="E35" s="3">
        <v>3585000</v>
      </c>
    </row>
    <row r="36" spans="1:5">
      <c r="A36" t="s">
        <v>22</v>
      </c>
      <c r="E36">
        <v>0</v>
      </c>
    </row>
    <row r="37" spans="1:5">
      <c r="A37" t="s">
        <v>23</v>
      </c>
      <c r="E37" s="1">
        <v>3585000</v>
      </c>
    </row>
    <row r="39" spans="1:5">
      <c r="A39" s="2" t="s">
        <v>24</v>
      </c>
      <c r="B39" s="2"/>
      <c r="C39" s="2"/>
      <c r="D39" s="2"/>
      <c r="E39" s="3">
        <f>E32-E37</f>
        <v>15000</v>
      </c>
    </row>
    <row r="40" spans="1:5">
      <c r="A40" t="s">
        <v>25</v>
      </c>
    </row>
    <row r="41" spans="1:5">
      <c r="A41" t="s">
        <v>26</v>
      </c>
    </row>
    <row r="42" spans="1:5">
      <c r="A42" t="s">
        <v>27</v>
      </c>
    </row>
    <row r="44" spans="1:5">
      <c r="A44" t="s">
        <v>42</v>
      </c>
    </row>
    <row r="45" spans="1:5">
      <c r="C45" t="s">
        <v>28</v>
      </c>
    </row>
    <row r="46" spans="1:5">
      <c r="C46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wills</cp:lastModifiedBy>
  <dcterms:created xsi:type="dcterms:W3CDTF">2019-05-27T13:10:29Z</dcterms:created>
  <dcterms:modified xsi:type="dcterms:W3CDTF">2020-02-24T09:26:18Z</dcterms:modified>
</cp:coreProperties>
</file>